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4000" windowHeight="9660" activeTab="2"/>
  </bookViews>
  <sheets>
    <sheet name="ซื้อรายการเดียว" sheetId="1" r:id="rId1"/>
    <sheet name="กรณีซื้อเป็นชุด" sheetId="2" r:id="rId2"/>
    <sheet name="กรณีที่ดินสิ่งก่อสร้าง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<sst xmlns="http://schemas.openxmlformats.org/spreadsheetml/2006/main" count="118" uniqueCount="60">
  <si>
    <t>ลำดับ</t>
  </si>
  <si>
    <t>รายการ</t>
  </si>
  <si>
    <t xml:space="preserve">ขนาด (ถ้ามี) </t>
  </si>
  <si>
    <t>ยี่ห้อ</t>
  </si>
  <si>
    <t>รุ่น</t>
  </si>
  <si>
    <t>จำนวน</t>
  </si>
  <si>
    <t>หน่วยนับ</t>
  </si>
  <si>
    <t>ราคาต่อหน่วย</t>
  </si>
  <si>
    <t>(รวม Vat) แล้ว</t>
  </si>
  <si>
    <t>รวมจำนวนเงิน</t>
  </si>
  <si>
    <t>สถานที่ใช้งาน</t>
  </si>
  <si>
    <t>หมายเหตุ</t>
  </si>
  <si>
    <t xml:space="preserve">ผลิตจากประเทศ </t>
  </si>
  <si>
    <t>ลงชื่อ...........................................................</t>
  </si>
  <si>
    <t>ผู้รับผิดชอบ/ผู้ดูแลทรัพย์สิน</t>
  </si>
  <si>
    <t xml:space="preserve">      (..........................................................)</t>
  </si>
  <si>
    <t>เลขานุการคณะ/สำนัก/สถาบัน/ผอ.กอง</t>
  </si>
  <si>
    <t>ขนาด 36000 บีทียู Model:</t>
  </si>
  <si>
    <t xml:space="preserve">38TSF0361A1: Fan coil Model: </t>
  </si>
  <si>
    <t>42TSF0361CP</t>
  </si>
  <si>
    <t>CARRIER</t>
  </si>
  <si>
    <t>SEER 12.43</t>
  </si>
  <si>
    <t>ผลิตจากประเทศญี่ปุ่น</t>
  </si>
  <si>
    <t>ชุด</t>
  </si>
  <si>
    <t>งานพัสดุ กองคลัง</t>
  </si>
  <si>
    <t>รวมทั้งสิน</t>
  </si>
  <si>
    <t>(ตัวอย่าง) เครื่องปรับอากาศ</t>
  </si>
  <si>
    <r>
      <t xml:space="preserve">รายการ </t>
    </r>
    <r>
      <rPr>
        <sz val="16"/>
        <color theme="1"/>
        <rFont val="TH SarabunPSK"/>
        <family val="2"/>
      </rPr>
      <t>(ตัวอย่าง)ชุดครุภัณฑ์ห้องประชุมเล็ก (อาคารบุญชูปณิธาน) ตำบลคลองหนึ่ง อำเภอคลองหลวง จังหวัดปทุมธานี จำนวน 1 ชุด เป็นจำนวนเงินทั้งสิ้น 84,400 บาท</t>
    </r>
  </si>
  <si>
    <t>ประกอบด้วย</t>
  </si>
  <si>
    <t>เครื่องคอมพิวเตอร์</t>
  </si>
  <si>
    <t>DELL</t>
  </si>
  <si>
    <t>Optiplex 7060 SFF</t>
  </si>
  <si>
    <t>ผลิตจากประเทศ USA</t>
  </si>
  <si>
    <t>เครื่องพิมพ์ผลชนิดเลเซอร์สี</t>
  </si>
  <si>
    <t>CANNON</t>
  </si>
  <si>
    <t>LBP7018</t>
  </si>
  <si>
    <t xml:space="preserve">ลิฟต์โดยสาร </t>
  </si>
  <si>
    <t xml:space="preserve">1600กิโลกรัม </t>
  </si>
  <si>
    <t>SCHNEIDER LIFT</t>
  </si>
  <si>
    <t>PL-LISA 1600CO60</t>
  </si>
  <si>
    <t>ไทย</t>
  </si>
  <si>
    <t xml:space="preserve">กล้องวงจรปิด </t>
  </si>
  <si>
    <t>HIKVISION</t>
  </si>
  <si>
    <t>ราคาทั้งสิน</t>
  </si>
  <si>
    <t>โต๊ะตรง</t>
  </si>
  <si>
    <t>160W*80D*74.5H/พิเศษแบบ</t>
  </si>
  <si>
    <t>Modernform</t>
  </si>
  <si>
    <t>9-M-NEOS-SD-NS1608XG-XX-XX</t>
  </si>
  <si>
    <t>ตัว</t>
  </si>
  <si>
    <t>เก้าอี้ SL 1RCNA หุ้มหนังเทียม</t>
  </si>
  <si>
    <t>46W*60D*84H</t>
  </si>
  <si>
    <t>5-M-SRST-00SL1RCNA-V</t>
  </si>
  <si>
    <t>บาท</t>
  </si>
  <si>
    <t xml:space="preserve">ค่างานปรับปรุง เป็นเงิน </t>
  </si>
  <si>
    <t xml:space="preserve">ค่างานครุภัณฑ์ เป็นเงิน </t>
  </si>
  <si>
    <r>
      <t>(ตัวอย่าง)จ้างเหมาปรับปรุงศูนย์ไตเทียม (ศูนย์การแพทย์คูคต) คณะแพทย์ศาสตร์</t>
    </r>
    <r>
      <rPr>
        <sz val="16"/>
        <color theme="1"/>
        <rFont val="TH SarabunPSK"/>
        <family val="2"/>
      </rPr>
      <t xml:space="preserve"> เป็นจำนวนเงินทั้งสิ้น </t>
    </r>
  </si>
  <si>
    <t>ศูนย์ไตเทียม (ศูนย์การแพทย์คูคต)</t>
  </si>
  <si>
    <r>
      <t xml:space="preserve">รายการ </t>
    </r>
    <r>
      <rPr>
        <sz val="16"/>
        <color theme="1"/>
        <rFont val="TH SarabunPSK"/>
        <family val="2"/>
      </rPr>
      <t>(ตัวอย่าง)เครื่องปรับอากาศ จำนวน 1 ชุด เป็นจำนวนเงินทั้งสิ้น 59,920 บาท</t>
    </r>
  </si>
  <si>
    <t>ตารางรายการครุภัณฑ์ประกอบการเบิกจ่ายเงินงวดสุดท้ายสำหรับที่ดินสิ่งก่อสร้าง</t>
  </si>
  <si>
    <t>ตารางรายการครุภัณฑ์ประกอบการเบิกจ่ายเงินสำหรับการจัดซื้อจัดจ้าง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</si>
</sst>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4" fillId="0" borderId="1" xfId="18" applyFont="1" applyBorder="1" applyAlignment="1">
      <alignment horizontal="center" vertical="center"/>
    </xf>
    <xf numFmtId="43" fontId="4" fillId="0" borderId="2" xfId="18" applyFont="1" applyBorder="1" applyAlignment="1">
      <alignment horizontal="center" vertical="center"/>
    </xf>
    <xf numFmtId="43" fontId="5" fillId="0" borderId="0" xfId="18" applyFont="1" applyAlignment="1">
      <alignment horizontal="center"/>
    </xf>
    <xf numFmtId="43" fontId="2" fillId="0" borderId="0" xfId="18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43" fontId="5" fillId="0" borderId="3" xfId="18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3" fontId="5" fillId="0" borderId="0" xfId="18" applyFont="1" applyBorder="1" applyAlignment="1">
      <alignment horizontal="center"/>
    </xf>
    <xf numFmtId="43" fontId="4" fillId="0" borderId="0" xfId="18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3" xfId="0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3" fontId="6" fillId="0" borderId="0" xfId="18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4" fillId="0" borderId="3" xfId="1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view="pageBreakPreview" zoomScaleSheetLayoutView="100" workbookViewId="0" topLeftCell="A1">
      <selection activeCell="H11" sqref="H11"/>
    </sheetView>
  </sheetViews>
  <sheetFormatPr defaultColWidth="9.00390625" defaultRowHeight="20.25" customHeight="1"/>
  <cols>
    <col min="1" max="1" width="4.8515625" style="2" customWidth="1"/>
    <col min="2" max="2" width="19.8515625" style="1" customWidth="1"/>
    <col min="3" max="3" width="19.421875" style="1" customWidth="1"/>
    <col min="4" max="5" width="10.8515625" style="2" customWidth="1"/>
    <col min="6" max="6" width="12.7109375" style="2" customWidth="1"/>
    <col min="7" max="8" width="7.00390625" style="2" customWidth="1"/>
    <col min="9" max="10" width="9.421875" style="11" customWidth="1"/>
    <col min="11" max="11" width="11.140625" style="2" customWidth="1"/>
    <col min="12" max="12" width="6.7109375" style="2" customWidth="1"/>
    <col min="13" max="16384" width="9.00390625" style="1" customWidth="1"/>
  </cols>
  <sheetData>
    <row r="2" spans="1:12" ht="20.25" customHeight="1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 customHeight="1">
      <c r="A3" s="28" t="s">
        <v>57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5" spans="1:12" ht="15.7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12</v>
      </c>
      <c r="G5" s="25" t="s">
        <v>5</v>
      </c>
      <c r="H5" s="25" t="s">
        <v>6</v>
      </c>
      <c r="I5" s="8" t="s">
        <v>7</v>
      </c>
      <c r="J5" s="27" t="s">
        <v>9</v>
      </c>
      <c r="K5" s="25" t="s">
        <v>10</v>
      </c>
      <c r="L5" s="25" t="s">
        <v>11</v>
      </c>
    </row>
    <row r="6" spans="1:12" ht="15.75" customHeight="1">
      <c r="A6" s="25"/>
      <c r="B6" s="25"/>
      <c r="C6" s="25"/>
      <c r="D6" s="25"/>
      <c r="E6" s="25"/>
      <c r="F6" s="25"/>
      <c r="G6" s="25"/>
      <c r="H6" s="25"/>
      <c r="I6" s="9" t="s">
        <v>8</v>
      </c>
      <c r="J6" s="27"/>
      <c r="K6" s="25"/>
      <c r="L6" s="25"/>
    </row>
    <row r="7" spans="1:12" ht="20.25" customHeight="1">
      <c r="A7" s="12">
        <v>1</v>
      </c>
      <c r="B7" s="13" t="s">
        <v>26</v>
      </c>
      <c r="C7" s="13" t="s">
        <v>17</v>
      </c>
      <c r="D7" s="12" t="s">
        <v>20</v>
      </c>
      <c r="E7" s="12" t="s">
        <v>21</v>
      </c>
      <c r="F7" s="12" t="s">
        <v>22</v>
      </c>
      <c r="G7" s="12">
        <v>1</v>
      </c>
      <c r="H7" s="12" t="s">
        <v>23</v>
      </c>
      <c r="I7" s="14">
        <v>59920</v>
      </c>
      <c r="J7" s="14">
        <v>59920</v>
      </c>
      <c r="K7" s="12" t="s">
        <v>24</v>
      </c>
      <c r="L7" s="12"/>
    </row>
    <row r="8" spans="1:12" ht="20.25" customHeight="1">
      <c r="A8" s="12"/>
      <c r="B8" s="13"/>
      <c r="C8" s="13" t="s">
        <v>18</v>
      </c>
      <c r="D8" s="12"/>
      <c r="E8" s="12"/>
      <c r="F8" s="12"/>
      <c r="G8" s="12"/>
      <c r="H8" s="12"/>
      <c r="I8" s="14"/>
      <c r="J8" s="14"/>
      <c r="K8" s="12"/>
      <c r="L8" s="12"/>
    </row>
    <row r="9" spans="1:13" ht="20.25" customHeight="1">
      <c r="A9" s="12"/>
      <c r="B9" s="13"/>
      <c r="C9" s="13" t="s">
        <v>19</v>
      </c>
      <c r="D9" s="12"/>
      <c r="E9" s="12"/>
      <c r="F9" s="12"/>
      <c r="G9" s="12"/>
      <c r="H9" s="12"/>
      <c r="I9" s="14"/>
      <c r="J9" s="14"/>
      <c r="K9" s="12"/>
      <c r="L9" s="12"/>
      <c r="M9"/>
    </row>
    <row r="10" spans="1:12" ht="20.25" customHeight="1">
      <c r="A10" s="12"/>
      <c r="B10" s="13"/>
      <c r="C10" s="13"/>
      <c r="D10" s="12"/>
      <c r="E10" s="12"/>
      <c r="F10" s="12"/>
      <c r="G10" s="12"/>
      <c r="H10" s="12"/>
      <c r="I10" s="14"/>
      <c r="J10" s="14"/>
      <c r="K10" s="12"/>
      <c r="L10" s="12"/>
    </row>
    <row r="11" spans="1:12" ht="20.25" customHeight="1">
      <c r="A11" s="12"/>
      <c r="B11" s="13"/>
      <c r="C11" s="13"/>
      <c r="D11" s="12"/>
      <c r="E11" s="12"/>
      <c r="F11" s="12"/>
      <c r="G11" s="12"/>
      <c r="H11" s="12"/>
      <c r="I11" s="14"/>
      <c r="J11" s="14"/>
      <c r="K11" s="12"/>
      <c r="L11" s="12"/>
    </row>
    <row r="12" spans="1:12" ht="20.25" customHeight="1">
      <c r="A12" s="12"/>
      <c r="B12" s="13"/>
      <c r="C12" s="13"/>
      <c r="D12" s="12"/>
      <c r="E12" s="12"/>
      <c r="F12" s="12"/>
      <c r="G12" s="12"/>
      <c r="H12" s="12"/>
      <c r="I12" s="14"/>
      <c r="J12" s="14"/>
      <c r="K12" s="12"/>
      <c r="L12" s="12"/>
    </row>
    <row r="13" spans="1:12" ht="20.25" customHeight="1">
      <c r="A13" s="12"/>
      <c r="B13" s="13"/>
      <c r="C13" s="13"/>
      <c r="D13" s="12"/>
      <c r="E13" s="12"/>
      <c r="F13" s="12"/>
      <c r="G13" s="12"/>
      <c r="H13" s="12"/>
      <c r="I13" s="14"/>
      <c r="J13" s="14"/>
      <c r="K13" s="12"/>
      <c r="L13" s="12"/>
    </row>
    <row r="14" spans="1:12" ht="20.25" customHeight="1">
      <c r="A14" s="12"/>
      <c r="B14" s="13"/>
      <c r="C14" s="13"/>
      <c r="D14" s="12"/>
      <c r="E14" s="12"/>
      <c r="F14" s="12"/>
      <c r="G14" s="12"/>
      <c r="H14" s="12"/>
      <c r="I14" s="14"/>
      <c r="J14" s="14"/>
      <c r="K14" s="12"/>
      <c r="L14" s="12"/>
    </row>
    <row r="15" spans="1:12" ht="20.25" customHeight="1">
      <c r="A15" s="12"/>
      <c r="B15" s="13"/>
      <c r="C15" s="13"/>
      <c r="D15" s="12"/>
      <c r="E15" s="12"/>
      <c r="F15" s="12"/>
      <c r="G15" s="12"/>
      <c r="H15" s="12"/>
      <c r="I15" s="14"/>
      <c r="J15" s="14"/>
      <c r="K15" s="12"/>
      <c r="L15" s="12"/>
    </row>
    <row r="16" spans="1:12" ht="20.25" customHeight="1">
      <c r="A16" s="12"/>
      <c r="B16" s="13"/>
      <c r="C16" s="13"/>
      <c r="D16" s="12"/>
      <c r="E16" s="12"/>
      <c r="F16" s="12"/>
      <c r="G16" s="12"/>
      <c r="H16" s="12"/>
      <c r="I16" s="14"/>
      <c r="J16" s="14"/>
      <c r="K16" s="12"/>
      <c r="L16" s="12"/>
    </row>
    <row r="17" spans="1:12" ht="20.25" customHeight="1">
      <c r="A17" s="15"/>
      <c r="B17" s="16"/>
      <c r="C17" s="16"/>
      <c r="D17" s="15"/>
      <c r="E17" s="15"/>
      <c r="F17" s="15"/>
      <c r="G17" s="15"/>
      <c r="H17" s="15"/>
      <c r="I17" s="18" t="s">
        <v>25</v>
      </c>
      <c r="J17" s="17">
        <f>SUM(J7:J16)</f>
        <v>59920</v>
      </c>
      <c r="K17" s="15"/>
      <c r="L17" s="15"/>
    </row>
    <row r="18" spans="1:12" ht="20.25" customHeight="1">
      <c r="A18" s="15"/>
      <c r="B18" s="16"/>
      <c r="C18" s="16"/>
      <c r="D18" s="15"/>
      <c r="E18" s="15"/>
      <c r="F18" s="15"/>
      <c r="G18" s="15"/>
      <c r="H18" s="15"/>
      <c r="I18" s="18"/>
      <c r="J18" s="17"/>
      <c r="K18" s="15"/>
      <c r="L18" s="15"/>
    </row>
    <row r="19" spans="1:12" ht="20.25" customHeight="1">
      <c r="A19" s="6" t="s">
        <v>13</v>
      </c>
      <c r="B19" s="6"/>
      <c r="C19" s="6" t="s">
        <v>14</v>
      </c>
      <c r="D19" s="5"/>
      <c r="E19" s="5"/>
      <c r="F19" s="5"/>
      <c r="G19" s="5"/>
      <c r="H19" s="5"/>
      <c r="I19" s="10"/>
      <c r="J19" s="10"/>
      <c r="K19" s="5"/>
      <c r="L19" s="5"/>
    </row>
    <row r="20" spans="1:12" ht="20.25" customHeight="1">
      <c r="A20" s="7" t="s">
        <v>15</v>
      </c>
      <c r="B20" s="3"/>
      <c r="C20" s="3"/>
      <c r="D20" s="5"/>
      <c r="E20" s="5"/>
      <c r="F20" s="5"/>
      <c r="G20" s="5"/>
      <c r="H20" s="5"/>
      <c r="I20" s="10"/>
      <c r="J20" s="10"/>
      <c r="K20" s="5"/>
      <c r="L20" s="5"/>
    </row>
    <row r="21" spans="1:12" ht="20.25" customHeight="1">
      <c r="A21" s="6" t="s">
        <v>13</v>
      </c>
      <c r="B21" s="6"/>
      <c r="C21" s="6" t="s">
        <v>16</v>
      </c>
      <c r="D21" s="5"/>
      <c r="E21" s="5"/>
      <c r="F21" s="5"/>
      <c r="G21" s="5"/>
      <c r="H21" s="5"/>
      <c r="I21" s="10"/>
      <c r="J21" s="10"/>
      <c r="K21" s="5"/>
      <c r="L21" s="5"/>
    </row>
    <row r="22" spans="1:12" ht="20.25" customHeight="1">
      <c r="A22" s="7" t="s">
        <v>15</v>
      </c>
      <c r="B22" s="3"/>
      <c r="C22" s="3"/>
      <c r="D22" s="5"/>
      <c r="E22" s="5"/>
      <c r="F22" s="5"/>
      <c r="G22" s="5"/>
      <c r="H22" s="5"/>
      <c r="I22" s="10"/>
      <c r="J22" s="10"/>
      <c r="K22" s="5"/>
      <c r="L22" s="5"/>
    </row>
    <row r="23" spans="1:12" ht="20.25" customHeight="1">
      <c r="A23" s="7"/>
      <c r="B23" s="3"/>
      <c r="C23" s="3"/>
      <c r="D23" s="5"/>
      <c r="E23" s="5"/>
      <c r="F23" s="5"/>
      <c r="G23" s="5"/>
      <c r="H23" s="5"/>
      <c r="I23" s="10"/>
      <c r="J23" s="10"/>
      <c r="K23" s="5"/>
      <c r="L23" s="5"/>
    </row>
  </sheetData>
  <mergeCells count="13">
    <mergeCell ref="F5:F6"/>
    <mergeCell ref="A2:L2"/>
    <mergeCell ref="G5:G6"/>
    <mergeCell ref="H5:H6"/>
    <mergeCell ref="J5:J6"/>
    <mergeCell ref="K5:K6"/>
    <mergeCell ref="L5:L6"/>
    <mergeCell ref="A5:A6"/>
    <mergeCell ref="B5:B6"/>
    <mergeCell ref="C5:C6"/>
    <mergeCell ref="D5:D6"/>
    <mergeCell ref="E5:E6"/>
    <mergeCell ref="A3:L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view="pageBreakPreview" zoomScale="115" zoomScaleSheetLayoutView="115" workbookViewId="0" topLeftCell="A1">
      <selection activeCell="F8" sqref="F8"/>
    </sheetView>
  </sheetViews>
  <sheetFormatPr defaultColWidth="9.00390625" defaultRowHeight="20.25" customHeight="1"/>
  <cols>
    <col min="1" max="1" width="4.8515625" style="2" customWidth="1"/>
    <col min="2" max="2" width="19.8515625" style="1" customWidth="1"/>
    <col min="3" max="3" width="19.421875" style="1" customWidth="1"/>
    <col min="4" max="5" width="10.8515625" style="2" customWidth="1"/>
    <col min="6" max="6" width="12.7109375" style="2" customWidth="1"/>
    <col min="7" max="8" width="7.00390625" style="2" customWidth="1"/>
    <col min="9" max="10" width="9.421875" style="11" customWidth="1"/>
    <col min="11" max="11" width="11.140625" style="2" customWidth="1"/>
    <col min="12" max="12" width="6.7109375" style="2" customWidth="1"/>
    <col min="13" max="16384" width="9.00390625" style="1" customWidth="1"/>
  </cols>
  <sheetData>
    <row r="2" spans="1:12" ht="20.25" customHeight="1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 customHeight="1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5" spans="1:12" ht="20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12</v>
      </c>
      <c r="G5" s="25" t="s">
        <v>5</v>
      </c>
      <c r="H5" s="25" t="s">
        <v>6</v>
      </c>
      <c r="I5" s="8" t="s">
        <v>7</v>
      </c>
      <c r="J5" s="27" t="s">
        <v>9</v>
      </c>
      <c r="K5" s="25" t="s">
        <v>10</v>
      </c>
      <c r="L5" s="25" t="s">
        <v>11</v>
      </c>
    </row>
    <row r="6" spans="1:12" ht="20.25" customHeight="1">
      <c r="A6" s="25"/>
      <c r="B6" s="25"/>
      <c r="C6" s="25"/>
      <c r="D6" s="25"/>
      <c r="E6" s="25"/>
      <c r="F6" s="25"/>
      <c r="G6" s="25"/>
      <c r="H6" s="25"/>
      <c r="I6" s="9" t="s">
        <v>8</v>
      </c>
      <c r="J6" s="27"/>
      <c r="K6" s="25"/>
      <c r="L6" s="25"/>
    </row>
    <row r="7" spans="1:12" ht="20.25" customHeight="1">
      <c r="A7" s="12"/>
      <c r="B7" s="13" t="s">
        <v>28</v>
      </c>
      <c r="C7" s="13"/>
      <c r="D7" s="12"/>
      <c r="E7" s="12"/>
      <c r="F7" s="12"/>
      <c r="G7" s="12"/>
      <c r="H7" s="12"/>
      <c r="I7" s="14"/>
      <c r="J7" s="14"/>
      <c r="K7" s="12"/>
      <c r="L7" s="12"/>
    </row>
    <row r="8" spans="1:12" ht="20.25" customHeight="1">
      <c r="A8" s="12">
        <v>1</v>
      </c>
      <c r="B8" s="13" t="s">
        <v>29</v>
      </c>
      <c r="C8" s="13"/>
      <c r="D8" s="12" t="s">
        <v>30</v>
      </c>
      <c r="E8" s="12" t="s">
        <v>31</v>
      </c>
      <c r="F8" s="12" t="s">
        <v>32</v>
      </c>
      <c r="G8" s="12">
        <v>1</v>
      </c>
      <c r="H8" s="12" t="s">
        <v>23</v>
      </c>
      <c r="I8" s="14">
        <v>70000</v>
      </c>
      <c r="J8" s="14">
        <f>G8*I8</f>
        <v>70000</v>
      </c>
      <c r="K8" s="12"/>
      <c r="L8" s="12"/>
    </row>
    <row r="9" spans="1:13" ht="20.25" customHeight="1">
      <c r="A9" s="12">
        <v>2</v>
      </c>
      <c r="B9" s="13" t="s">
        <v>33</v>
      </c>
      <c r="C9" s="13"/>
      <c r="D9" s="12" t="s">
        <v>34</v>
      </c>
      <c r="E9" s="12" t="s">
        <v>35</v>
      </c>
      <c r="F9" s="12" t="s">
        <v>22</v>
      </c>
      <c r="G9" s="12">
        <v>1</v>
      </c>
      <c r="H9" s="12" t="s">
        <v>23</v>
      </c>
      <c r="I9" s="14">
        <v>14400</v>
      </c>
      <c r="J9" s="14">
        <f aca="true" t="shared" si="0" ref="J9:J15">G9*I9</f>
        <v>14400</v>
      </c>
      <c r="K9" s="12"/>
      <c r="L9" s="12"/>
      <c r="M9"/>
    </row>
    <row r="10" spans="1:12" ht="20.25" customHeight="1">
      <c r="A10" s="12"/>
      <c r="B10" s="13"/>
      <c r="C10" s="13"/>
      <c r="D10" s="12"/>
      <c r="E10" s="12"/>
      <c r="F10" s="12"/>
      <c r="G10" s="12"/>
      <c r="H10" s="12"/>
      <c r="I10" s="14"/>
      <c r="J10" s="14">
        <f t="shared" si="0"/>
        <v>0</v>
      </c>
      <c r="K10" s="12"/>
      <c r="L10" s="12"/>
    </row>
    <row r="11" spans="1:12" ht="20.25" customHeight="1">
      <c r="A11" s="12"/>
      <c r="B11" s="13"/>
      <c r="C11" s="13"/>
      <c r="D11" s="12"/>
      <c r="E11" s="12"/>
      <c r="F11" s="12"/>
      <c r="G11" s="12"/>
      <c r="H11" s="12"/>
      <c r="I11" s="14"/>
      <c r="J11" s="14">
        <f t="shared" si="0"/>
        <v>0</v>
      </c>
      <c r="K11" s="12"/>
      <c r="L11" s="12"/>
    </row>
    <row r="12" spans="1:12" ht="20.25" customHeight="1">
      <c r="A12" s="12"/>
      <c r="B12" s="13"/>
      <c r="C12" s="13"/>
      <c r="D12" s="12"/>
      <c r="E12" s="12"/>
      <c r="F12" s="12"/>
      <c r="G12" s="12"/>
      <c r="H12" s="12"/>
      <c r="I12" s="14"/>
      <c r="J12" s="14">
        <f t="shared" si="0"/>
        <v>0</v>
      </c>
      <c r="K12" s="12"/>
      <c r="L12" s="12"/>
    </row>
    <row r="13" spans="1:12" ht="20.25" customHeight="1">
      <c r="A13" s="12"/>
      <c r="B13" s="13"/>
      <c r="C13" s="13"/>
      <c r="D13" s="12"/>
      <c r="E13" s="12"/>
      <c r="F13" s="12"/>
      <c r="G13" s="12"/>
      <c r="H13" s="12"/>
      <c r="I13" s="14"/>
      <c r="J13" s="14">
        <f t="shared" si="0"/>
        <v>0</v>
      </c>
      <c r="K13" s="12"/>
      <c r="L13" s="12"/>
    </row>
    <row r="14" spans="1:12" ht="20.25" customHeight="1">
      <c r="A14" s="12"/>
      <c r="B14" s="13"/>
      <c r="C14" s="13"/>
      <c r="D14" s="12"/>
      <c r="E14" s="12"/>
      <c r="F14" s="12"/>
      <c r="G14" s="12"/>
      <c r="H14" s="12"/>
      <c r="I14" s="14"/>
      <c r="J14" s="14">
        <f t="shared" si="0"/>
        <v>0</v>
      </c>
      <c r="K14" s="12"/>
      <c r="L14" s="12"/>
    </row>
    <row r="15" spans="1:12" ht="20.25" customHeight="1">
      <c r="A15" s="12"/>
      <c r="B15" s="13"/>
      <c r="C15" s="13"/>
      <c r="D15" s="12"/>
      <c r="E15" s="12"/>
      <c r="F15" s="12"/>
      <c r="G15" s="12"/>
      <c r="H15" s="12"/>
      <c r="I15" s="14"/>
      <c r="J15" s="14">
        <f t="shared" si="0"/>
        <v>0</v>
      </c>
      <c r="K15" s="12"/>
      <c r="L15" s="12"/>
    </row>
    <row r="16" spans="1:12" ht="20.25" customHeight="1">
      <c r="A16" s="12"/>
      <c r="B16" s="13"/>
      <c r="C16" s="13"/>
      <c r="D16" s="12"/>
      <c r="E16" s="12"/>
      <c r="F16" s="12"/>
      <c r="G16" s="12"/>
      <c r="H16" s="12"/>
      <c r="I16" s="14"/>
      <c r="J16" s="14"/>
      <c r="K16" s="12"/>
      <c r="L16" s="12"/>
    </row>
    <row r="17" spans="1:12" ht="20.25" customHeight="1">
      <c r="A17" s="15"/>
      <c r="B17" s="16"/>
      <c r="C17" s="16"/>
      <c r="D17" s="15"/>
      <c r="E17" s="15"/>
      <c r="F17" s="15"/>
      <c r="G17" s="15"/>
      <c r="H17" s="15"/>
      <c r="I17" s="18" t="s">
        <v>25</v>
      </c>
      <c r="J17" s="17">
        <f>SUM(J7:J16)</f>
        <v>84400</v>
      </c>
      <c r="K17" s="15"/>
      <c r="L17" s="15"/>
    </row>
    <row r="18" spans="1:12" ht="20.25" customHeight="1">
      <c r="A18" s="6" t="s">
        <v>13</v>
      </c>
      <c r="B18" s="6"/>
      <c r="C18" s="6" t="s">
        <v>14</v>
      </c>
      <c r="D18" s="5"/>
      <c r="E18" s="5"/>
      <c r="F18" s="5"/>
      <c r="G18" s="5"/>
      <c r="H18" s="5"/>
      <c r="I18" s="10"/>
      <c r="J18" s="10"/>
      <c r="K18" s="5"/>
      <c r="L18" s="5"/>
    </row>
    <row r="19" spans="1:12" ht="20.25" customHeight="1">
      <c r="A19" s="7" t="s">
        <v>15</v>
      </c>
      <c r="B19" s="3"/>
      <c r="C19" s="3"/>
      <c r="D19" s="5"/>
      <c r="E19" s="5"/>
      <c r="F19" s="5"/>
      <c r="G19" s="5"/>
      <c r="H19" s="5"/>
      <c r="I19" s="10"/>
      <c r="J19" s="10"/>
      <c r="K19" s="5"/>
      <c r="L19" s="5"/>
    </row>
    <row r="20" spans="1:12" ht="20.25" customHeight="1">
      <c r="A20" s="6" t="s">
        <v>13</v>
      </c>
      <c r="B20" s="6"/>
      <c r="C20" s="6" t="s">
        <v>16</v>
      </c>
      <c r="D20" s="5"/>
      <c r="E20" s="5"/>
      <c r="F20" s="5"/>
      <c r="G20" s="5"/>
      <c r="H20" s="5"/>
      <c r="I20" s="10"/>
      <c r="J20" s="10"/>
      <c r="K20" s="5"/>
      <c r="L20" s="5"/>
    </row>
    <row r="21" spans="1:12" ht="20.25" customHeight="1">
      <c r="A21" s="7" t="s">
        <v>15</v>
      </c>
      <c r="B21" s="3"/>
      <c r="C21" s="3"/>
      <c r="D21" s="5"/>
      <c r="E21" s="5"/>
      <c r="F21" s="5"/>
      <c r="G21" s="5"/>
      <c r="H21" s="5"/>
      <c r="I21" s="10"/>
      <c r="J21" s="10"/>
      <c r="K21" s="5"/>
      <c r="L21" s="5"/>
    </row>
  </sheetData>
  <mergeCells count="13">
    <mergeCell ref="K5:K6"/>
    <mergeCell ref="L5:L6"/>
    <mergeCell ref="A3:L3"/>
    <mergeCell ref="A2:L2"/>
    <mergeCell ref="A5:A6"/>
    <mergeCell ref="B5:B6"/>
    <mergeCell ref="C5:C6"/>
    <mergeCell ref="D5:D6"/>
    <mergeCell ref="E5:E6"/>
    <mergeCell ref="F5:F6"/>
    <mergeCell ref="G5:G6"/>
    <mergeCell ref="H5:H6"/>
    <mergeCell ref="J5:J6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abSelected="1" view="pageBreakPreview" zoomScale="115" zoomScaleSheetLayoutView="115" workbookViewId="0" topLeftCell="A4">
      <selection activeCell="G10" sqref="G10"/>
    </sheetView>
  </sheetViews>
  <sheetFormatPr defaultColWidth="9.00390625" defaultRowHeight="20.25" customHeight="1"/>
  <cols>
    <col min="1" max="1" width="4.8515625" style="2" customWidth="1"/>
    <col min="2" max="2" width="19.8515625" style="1" customWidth="1"/>
    <col min="3" max="3" width="17.57421875" style="1" customWidth="1"/>
    <col min="4" max="4" width="10.8515625" style="2" customWidth="1"/>
    <col min="5" max="5" width="14.421875" style="2" customWidth="1"/>
    <col min="6" max="6" width="12.7109375" style="2" customWidth="1"/>
    <col min="7" max="8" width="7.00390625" style="2" customWidth="1"/>
    <col min="9" max="9" width="10.8515625" style="11" customWidth="1"/>
    <col min="10" max="10" width="13.57421875" style="11" customWidth="1"/>
    <col min="11" max="11" width="11.140625" style="2" customWidth="1"/>
    <col min="12" max="12" width="7.57421875" style="2" customWidth="1"/>
    <col min="13" max="16384" width="9.00390625" style="1" customWidth="1"/>
  </cols>
  <sheetData>
    <row r="2" spans="1:12" ht="20.25" customHeight="1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 customHeight="1">
      <c r="A3" s="31" t="s">
        <v>55</v>
      </c>
      <c r="B3" s="31"/>
      <c r="C3" s="31"/>
      <c r="D3" s="31"/>
      <c r="E3" s="31"/>
      <c r="F3" s="31"/>
      <c r="G3" s="31"/>
      <c r="H3" s="31"/>
      <c r="I3" s="21">
        <v>4500000</v>
      </c>
      <c r="J3" s="19" t="s">
        <v>52</v>
      </c>
      <c r="K3" s="19"/>
      <c r="L3" s="19"/>
    </row>
    <row r="4" spans="1:12" ht="20.25" customHeight="1">
      <c r="A4" s="4"/>
      <c r="B4" s="4"/>
      <c r="C4" s="29" t="s">
        <v>53</v>
      </c>
      <c r="D4" s="29"/>
      <c r="E4" s="22">
        <f>I3-E5</f>
        <v>2541000</v>
      </c>
      <c r="F4" s="23" t="s">
        <v>52</v>
      </c>
      <c r="G4" s="4"/>
      <c r="H4" s="4"/>
      <c r="I4" s="4"/>
      <c r="J4" s="4"/>
      <c r="K4" s="4"/>
      <c r="L4" s="4"/>
    </row>
    <row r="5" spans="3:6" ht="20.25" customHeight="1">
      <c r="C5" s="30" t="s">
        <v>54</v>
      </c>
      <c r="D5" s="30"/>
      <c r="E5" s="24">
        <f>SUM(J9:J15)</f>
        <v>1959000</v>
      </c>
      <c r="F5" s="23" t="s">
        <v>52</v>
      </c>
    </row>
    <row r="6" spans="1:12" ht="20.25" customHeight="1">
      <c r="A6" s="25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12</v>
      </c>
      <c r="G6" s="25" t="s">
        <v>5</v>
      </c>
      <c r="H6" s="25" t="s">
        <v>6</v>
      </c>
      <c r="I6" s="8" t="s">
        <v>7</v>
      </c>
      <c r="J6" s="27" t="s">
        <v>9</v>
      </c>
      <c r="K6" s="25" t="s">
        <v>10</v>
      </c>
      <c r="L6" s="25" t="s">
        <v>11</v>
      </c>
    </row>
    <row r="7" spans="1:12" ht="20.25" customHeight="1">
      <c r="A7" s="25"/>
      <c r="B7" s="25"/>
      <c r="C7" s="25"/>
      <c r="D7" s="25"/>
      <c r="E7" s="25"/>
      <c r="F7" s="25"/>
      <c r="G7" s="25"/>
      <c r="H7" s="25"/>
      <c r="I7" s="9" t="s">
        <v>8</v>
      </c>
      <c r="J7" s="27"/>
      <c r="K7" s="25"/>
      <c r="L7" s="25"/>
    </row>
    <row r="8" spans="1:12" ht="20.25" customHeight="1">
      <c r="A8" s="12"/>
      <c r="B8" s="13" t="s">
        <v>28</v>
      </c>
      <c r="C8" s="13"/>
      <c r="D8" s="12"/>
      <c r="E8" s="12"/>
      <c r="F8" s="12"/>
      <c r="G8" s="12"/>
      <c r="H8" s="12"/>
      <c r="I8" s="14"/>
      <c r="J8" s="14"/>
      <c r="K8" s="12"/>
      <c r="L8" s="12"/>
    </row>
    <row r="9" spans="1:12" ht="48.75">
      <c r="A9" s="12">
        <v>1</v>
      </c>
      <c r="B9" s="13" t="s">
        <v>36</v>
      </c>
      <c r="C9" s="13" t="s">
        <v>37</v>
      </c>
      <c r="D9" s="12" t="s">
        <v>38</v>
      </c>
      <c r="E9" s="12" t="s">
        <v>39</v>
      </c>
      <c r="F9" s="12" t="s">
        <v>40</v>
      </c>
      <c r="G9" s="12">
        <v>1</v>
      </c>
      <c r="H9" s="12" t="s">
        <v>23</v>
      </c>
      <c r="I9" s="14">
        <v>1800000</v>
      </c>
      <c r="J9" s="14">
        <f>G9*I9</f>
        <v>1800000</v>
      </c>
      <c r="K9" s="20" t="s">
        <v>56</v>
      </c>
      <c r="L9" s="12"/>
    </row>
    <row r="10" spans="1:13" ht="48.75">
      <c r="A10" s="12">
        <v>2</v>
      </c>
      <c r="B10" s="13" t="s">
        <v>41</v>
      </c>
      <c r="C10" s="13"/>
      <c r="D10" s="12" t="s">
        <v>42</v>
      </c>
      <c r="E10" s="12"/>
      <c r="F10" s="12" t="s">
        <v>40</v>
      </c>
      <c r="G10" s="12">
        <v>1</v>
      </c>
      <c r="H10" s="12" t="s">
        <v>23</v>
      </c>
      <c r="I10" s="14">
        <v>104000</v>
      </c>
      <c r="J10" s="14">
        <f aca="true" t="shared" si="0" ref="J10:J15">G10*I10</f>
        <v>104000</v>
      </c>
      <c r="K10" s="20" t="s">
        <v>56</v>
      </c>
      <c r="L10" s="12"/>
      <c r="M10"/>
    </row>
    <row r="11" spans="1:12" ht="48.75">
      <c r="A11" s="12">
        <v>3</v>
      </c>
      <c r="B11" s="13" t="s">
        <v>44</v>
      </c>
      <c r="C11" s="13" t="s">
        <v>45</v>
      </c>
      <c r="D11" s="12" t="s">
        <v>46</v>
      </c>
      <c r="E11" s="20" t="s">
        <v>47</v>
      </c>
      <c r="F11" s="12" t="s">
        <v>40</v>
      </c>
      <c r="G11" s="12">
        <v>2</v>
      </c>
      <c r="H11" s="12" t="s">
        <v>48</v>
      </c>
      <c r="I11" s="14">
        <v>18500</v>
      </c>
      <c r="J11" s="14">
        <f t="shared" si="0"/>
        <v>37000</v>
      </c>
      <c r="K11" s="20" t="s">
        <v>56</v>
      </c>
      <c r="L11" s="12"/>
    </row>
    <row r="12" spans="1:12" ht="48.75">
      <c r="A12" s="12">
        <v>4</v>
      </c>
      <c r="B12" s="13" t="s">
        <v>49</v>
      </c>
      <c r="C12" s="13" t="s">
        <v>50</v>
      </c>
      <c r="D12" s="12" t="s">
        <v>46</v>
      </c>
      <c r="E12" s="20" t="s">
        <v>51</v>
      </c>
      <c r="F12" s="12" t="s">
        <v>40</v>
      </c>
      <c r="G12" s="12">
        <v>4</v>
      </c>
      <c r="H12" s="12" t="s">
        <v>48</v>
      </c>
      <c r="I12" s="14">
        <v>4500</v>
      </c>
      <c r="J12" s="14">
        <f t="shared" si="0"/>
        <v>18000</v>
      </c>
      <c r="K12" s="20" t="s">
        <v>56</v>
      </c>
      <c r="L12" s="12"/>
    </row>
    <row r="13" spans="1:12" ht="20.25" customHeight="1">
      <c r="A13" s="12"/>
      <c r="B13" s="13"/>
      <c r="C13" s="13"/>
      <c r="D13" s="12"/>
      <c r="E13" s="12"/>
      <c r="F13" s="12"/>
      <c r="G13" s="12"/>
      <c r="H13" s="12"/>
      <c r="I13" s="14"/>
      <c r="J13" s="14">
        <f t="shared" si="0"/>
        <v>0</v>
      </c>
      <c r="K13" s="20"/>
      <c r="L13" s="12"/>
    </row>
    <row r="14" spans="1:12" ht="20.25" customHeight="1">
      <c r="A14" s="12"/>
      <c r="B14" s="13"/>
      <c r="C14" s="13"/>
      <c r="D14" s="12"/>
      <c r="E14" s="12"/>
      <c r="F14" s="12"/>
      <c r="G14" s="12"/>
      <c r="H14" s="12"/>
      <c r="I14" s="14"/>
      <c r="J14" s="14">
        <f t="shared" si="0"/>
        <v>0</v>
      </c>
      <c r="K14" s="12"/>
      <c r="L14" s="12"/>
    </row>
    <row r="15" spans="1:12" ht="20.25" customHeight="1">
      <c r="A15" s="12"/>
      <c r="B15" s="13"/>
      <c r="C15" s="13"/>
      <c r="D15" s="12"/>
      <c r="E15" s="12"/>
      <c r="F15" s="12"/>
      <c r="G15" s="12"/>
      <c r="H15" s="12"/>
      <c r="I15" s="14"/>
      <c r="J15" s="14">
        <f t="shared" si="0"/>
        <v>0</v>
      </c>
      <c r="K15" s="12"/>
      <c r="L15" s="12"/>
    </row>
    <row r="16" spans="1:12" ht="20.25" customHeight="1">
      <c r="A16" s="15"/>
      <c r="B16" s="16"/>
      <c r="C16" s="16"/>
      <c r="D16" s="15"/>
      <c r="E16" s="15"/>
      <c r="F16" s="15"/>
      <c r="G16" s="15"/>
      <c r="H16" s="15"/>
      <c r="I16" s="18" t="s">
        <v>43</v>
      </c>
      <c r="J16" s="17">
        <f>SUM(J8:J15)</f>
        <v>1959000</v>
      </c>
      <c r="K16" s="15"/>
      <c r="L16" s="15"/>
    </row>
    <row r="17" spans="1:12" ht="20.25" customHeight="1">
      <c r="A17" s="6" t="s">
        <v>13</v>
      </c>
      <c r="B17" s="6"/>
      <c r="C17" s="6" t="s">
        <v>14</v>
      </c>
      <c r="D17" s="5"/>
      <c r="E17" s="5"/>
      <c r="F17" s="5"/>
      <c r="G17" s="5"/>
      <c r="H17" s="5"/>
      <c r="I17" s="10"/>
      <c r="J17" s="10"/>
      <c r="K17" s="5"/>
      <c r="L17" s="5"/>
    </row>
    <row r="18" spans="1:12" ht="20.25" customHeight="1">
      <c r="A18" s="7" t="s">
        <v>15</v>
      </c>
      <c r="B18" s="3"/>
      <c r="C18" s="3"/>
      <c r="D18" s="5"/>
      <c r="E18" s="5"/>
      <c r="F18" s="5"/>
      <c r="G18" s="5"/>
      <c r="H18" s="5"/>
      <c r="I18" s="10"/>
      <c r="J18" s="10"/>
      <c r="K18" s="5"/>
      <c r="L18" s="5"/>
    </row>
    <row r="19" spans="1:12" ht="20.25" customHeight="1">
      <c r="A19" s="6" t="s">
        <v>13</v>
      </c>
      <c r="B19" s="6"/>
      <c r="C19" s="6" t="s">
        <v>16</v>
      </c>
      <c r="D19" s="5"/>
      <c r="E19" s="5"/>
      <c r="F19" s="5"/>
      <c r="G19" s="5"/>
      <c r="H19" s="5"/>
      <c r="I19" s="10"/>
      <c r="J19" s="10"/>
      <c r="K19" s="5"/>
      <c r="L19" s="5"/>
    </row>
    <row r="20" spans="1:12" ht="20.25" customHeight="1">
      <c r="A20" s="7" t="s">
        <v>15</v>
      </c>
      <c r="B20" s="3"/>
      <c r="C20" s="3"/>
      <c r="D20" s="5"/>
      <c r="E20" s="5"/>
      <c r="F20" s="5"/>
      <c r="G20" s="5"/>
      <c r="H20" s="5"/>
      <c r="I20" s="10"/>
      <c r="J20" s="10"/>
      <c r="K20" s="5"/>
      <c r="L20" s="5"/>
    </row>
  </sheetData>
  <mergeCells count="15">
    <mergeCell ref="A2:L2"/>
    <mergeCell ref="A6:A7"/>
    <mergeCell ref="B6:B7"/>
    <mergeCell ref="C6:C7"/>
    <mergeCell ref="D6:D7"/>
    <mergeCell ref="E6:E7"/>
    <mergeCell ref="F6:F7"/>
    <mergeCell ref="G6:G7"/>
    <mergeCell ref="H6:H7"/>
    <mergeCell ref="C4:D4"/>
    <mergeCell ref="C5:D5"/>
    <mergeCell ref="A3:H3"/>
    <mergeCell ref="J6:J7"/>
    <mergeCell ref="K6:K7"/>
    <mergeCell ref="L6:L7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pat</cp:lastModifiedBy>
  <cp:lastPrinted>2021-03-16T07:16:38Z</cp:lastPrinted>
  <dcterms:created xsi:type="dcterms:W3CDTF">2021-03-11T08:54:18Z</dcterms:created>
  <dcterms:modified xsi:type="dcterms:W3CDTF">2021-03-17T02:36:26Z</dcterms:modified>
  <cp:category/>
  <cp:version/>
  <cp:contentType/>
  <cp:contentStatus/>
</cp:coreProperties>
</file>